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Override PartName="/xl/worksheets/sheet1.xml" ContentType="application/vnd.openxmlformats-officedocument.spreadsheetml.worksheet+xml"/>
  <Default Extension="rels" ContentType="application/vnd.openxmlformats-package.relationships+xml"/>
  <Override PartName="/xl/calcChain.xml" ContentType="application/vnd.openxmlformats-officedocument.spreadsheetml.calcChain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Default Extension="xml" ContentType="application/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3340" yWindow="1500" windowWidth="33700" windowHeight="23400" tabRatio="500"/>
  </bookViews>
  <sheets>
    <sheet name="Sheet1" sheetId="1" r:id="rId1"/>
  </sheets>
  <definedNames>
    <definedName name="_xlnm.Print_Area" localSheetId="0">Sheet1!$A$1:$H$13</definedName>
  </definedNames>
  <calcPr calcId="130404" concurrentCalc="0"/>
  <extLst>
    <ext xmlns:mx="http://schemas.microsoft.com/office/mac/excel/2008/main" uri="http://schemas.microsoft.com/office/mac/excel/2008/main">
      <mx:ArchID Flags="1"/>
    </ext>
  </extLst>
</workbook>
</file>

<file path=xl/calcChain.xml><?xml version="1.0" encoding="utf-8"?>
<calcChain xmlns="http://schemas.openxmlformats.org/spreadsheetml/2006/main">
  <c r="H12" i="1"/>
  <c r="G12"/>
  <c r="F12"/>
  <c r="E12"/>
  <c r="D12"/>
  <c r="C12"/>
  <c r="B12"/>
  <c r="H7"/>
  <c r="H5"/>
  <c r="H3"/>
  <c r="H10"/>
  <c r="H9"/>
  <c r="H4"/>
  <c r="H2"/>
</calcChain>
</file>

<file path=xl/sharedStrings.xml><?xml version="1.0" encoding="utf-8"?>
<sst xmlns="http://schemas.openxmlformats.org/spreadsheetml/2006/main" count="10" uniqueCount="10">
  <si>
    <t>Total</t>
    <phoneticPr fontId="1" type="noConversion"/>
  </si>
  <si>
    <t>bbtt</t>
    <phoneticPr fontId="1" type="noConversion"/>
  </si>
  <si>
    <t>ttbb</t>
    <phoneticPr fontId="1" type="noConversion"/>
  </si>
  <si>
    <t>btbt</t>
    <phoneticPr fontId="1" type="noConversion"/>
  </si>
  <si>
    <t>tbtb</t>
    <phoneticPr fontId="1" type="noConversion"/>
  </si>
  <si>
    <t>tbbt</t>
    <phoneticPr fontId="1" type="noConversion"/>
  </si>
  <si>
    <t>bttb</t>
    <phoneticPr fontId="1" type="noConversion"/>
  </si>
  <si>
    <t>Total</t>
    <phoneticPr fontId="1" type="noConversion"/>
  </si>
  <si>
    <r>
      <t xml:space="preserve">305 </t>
    </r>
    <r>
      <rPr>
        <sz val="12"/>
        <rFont val="Times"/>
      </rPr>
      <t>(No Data)</t>
    </r>
    <phoneticPr fontId="1" type="noConversion"/>
  </si>
  <si>
    <r>
      <t xml:space="preserve">307 </t>
    </r>
    <r>
      <rPr>
        <sz val="12"/>
        <rFont val="Times"/>
      </rPr>
      <t>(No Data)</t>
    </r>
    <phoneticPr fontId="1" type="noConversion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</si>
</sst>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5">
    <font>
      <sz val="10"/>
      <name val="Verdana"/>
    </font>
    <font>
      <sz val="8"/>
      <name val="Verdana"/>
    </font>
    <font>
      <sz val="19"/>
      <name val="Times"/>
    </font>
    <font>
      <sz val="16"/>
      <name val="Times"/>
    </font>
    <font>
      <sz val="12"/>
      <name val="Time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I17"/>
  <sheetViews>
    <sheetView tabSelected="1" view="pageLayout" workbookViewId="0">
      <selection activeCell="E22" sqref="E22"/>
    </sheetView>
  </sheetViews>
  <sheetFormatPr baseColWidth="10" defaultRowHeight="13"/>
  <cols>
    <col min="1" max="1" width="20.5703125" bestFit="1" customWidth="1"/>
    <col min="2" max="7" width="5" bestFit="1" customWidth="1"/>
  </cols>
  <sheetData>
    <row r="1" spans="1:9" ht="17">
      <c r="A1" s="7"/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/>
    </row>
    <row r="2" spans="1:9" ht="20">
      <c r="A2" s="1">
        <v>301</v>
      </c>
      <c r="B2" s="5">
        <v>101</v>
      </c>
      <c r="C2" s="5">
        <v>106</v>
      </c>
      <c r="D2" s="5">
        <v>89</v>
      </c>
      <c r="E2" s="5">
        <v>66</v>
      </c>
      <c r="F2" s="5">
        <v>61</v>
      </c>
      <c r="G2" s="5">
        <v>62</v>
      </c>
      <c r="H2" s="5">
        <f>SUM(B2:G2)</f>
        <v>485</v>
      </c>
      <c r="I2" s="5"/>
    </row>
    <row r="3" spans="1:9" ht="20">
      <c r="A3" s="1">
        <v>302</v>
      </c>
      <c r="B3" s="5">
        <v>103</v>
      </c>
      <c r="C3" s="5">
        <v>101</v>
      </c>
      <c r="D3" s="5">
        <v>72</v>
      </c>
      <c r="E3" s="5">
        <v>59</v>
      </c>
      <c r="F3" s="5">
        <v>70</v>
      </c>
      <c r="G3" s="5">
        <v>79</v>
      </c>
      <c r="H3" s="5">
        <f>SUM(B3:G3)</f>
        <v>484</v>
      </c>
      <c r="I3" s="5"/>
    </row>
    <row r="4" spans="1:9" ht="20">
      <c r="A4" s="1">
        <v>303</v>
      </c>
      <c r="B4" s="5">
        <v>107</v>
      </c>
      <c r="C4" s="5">
        <v>110</v>
      </c>
      <c r="D4" s="5">
        <v>75</v>
      </c>
      <c r="E4" s="5">
        <v>47</v>
      </c>
      <c r="F4" s="5">
        <v>56</v>
      </c>
      <c r="G4" s="5">
        <v>46</v>
      </c>
      <c r="H4" s="5">
        <f>SUM(B4:G4)</f>
        <v>441</v>
      </c>
      <c r="I4" s="5"/>
    </row>
    <row r="5" spans="1:9" ht="20">
      <c r="A5" s="1">
        <v>304</v>
      </c>
      <c r="B5" s="5">
        <v>65</v>
      </c>
      <c r="C5" s="5">
        <v>60</v>
      </c>
      <c r="D5" s="5">
        <v>61</v>
      </c>
      <c r="E5" s="5">
        <v>42</v>
      </c>
      <c r="F5" s="5">
        <v>38</v>
      </c>
      <c r="G5" s="5">
        <v>47</v>
      </c>
      <c r="H5" s="5">
        <f>SUM(B5+C5+D5+E5+F5+G5)</f>
        <v>313</v>
      </c>
      <c r="I5" s="5"/>
    </row>
    <row r="6" spans="1:9" ht="20">
      <c r="A6" s="1" t="s">
        <v>8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/>
    </row>
    <row r="7" spans="1:9" ht="20">
      <c r="A7" s="1">
        <v>306</v>
      </c>
      <c r="B7" s="5">
        <v>86</v>
      </c>
      <c r="C7" s="5">
        <v>51</v>
      </c>
      <c r="D7" s="5">
        <v>57</v>
      </c>
      <c r="E7" s="5">
        <v>83</v>
      </c>
      <c r="F7" s="5">
        <v>59</v>
      </c>
      <c r="G7" s="5">
        <v>52</v>
      </c>
      <c r="H7" s="5">
        <f>SUM(B7:G7)</f>
        <v>388</v>
      </c>
      <c r="I7" s="5"/>
    </row>
    <row r="8" spans="1:9" ht="20">
      <c r="A8" s="1" t="s">
        <v>9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/>
      <c r="I8" s="5"/>
    </row>
    <row r="9" spans="1:9" ht="20">
      <c r="A9" s="1">
        <v>311</v>
      </c>
      <c r="B9" s="5">
        <v>79</v>
      </c>
      <c r="C9" s="5">
        <v>66</v>
      </c>
      <c r="D9" s="5">
        <v>51</v>
      </c>
      <c r="E9" s="5">
        <v>60</v>
      </c>
      <c r="F9" s="5">
        <v>59</v>
      </c>
      <c r="G9" s="5">
        <v>51</v>
      </c>
      <c r="H9" s="5">
        <f>SUM(B9:G9)</f>
        <v>366</v>
      </c>
      <c r="I9" s="5"/>
    </row>
    <row r="10" spans="1:9" ht="20">
      <c r="A10" s="1">
        <v>312</v>
      </c>
      <c r="B10" s="5">
        <v>110</v>
      </c>
      <c r="C10" s="5">
        <v>105</v>
      </c>
      <c r="D10" s="5">
        <v>69</v>
      </c>
      <c r="E10" s="5">
        <v>64</v>
      </c>
      <c r="F10" s="5">
        <v>80</v>
      </c>
      <c r="G10" s="5">
        <v>58</v>
      </c>
      <c r="H10" s="5">
        <f>SUM(B10:G10)</f>
        <v>486</v>
      </c>
      <c r="I10" s="5"/>
    </row>
    <row r="11" spans="1:9" ht="20">
      <c r="A11" s="1"/>
      <c r="B11" s="5"/>
      <c r="C11" s="5"/>
      <c r="D11" s="5"/>
      <c r="E11" s="5"/>
      <c r="F11" s="5"/>
      <c r="G11" s="5"/>
      <c r="H11" s="5"/>
      <c r="I11" s="5"/>
    </row>
    <row r="12" spans="1:9" ht="20">
      <c r="A12" s="2" t="s">
        <v>0</v>
      </c>
      <c r="B12" s="5">
        <f>SUM(B2:B11)</f>
        <v>651</v>
      </c>
      <c r="C12" s="5">
        <f>SUM(C2:C11)</f>
        <v>599</v>
      </c>
      <c r="D12" s="5">
        <f>SUM(D2+D3+D4+D5+D6+D7+D8+D9+D10)</f>
        <v>474</v>
      </c>
      <c r="E12" s="5">
        <f>SUM(E2+E3+E4+E5+E6+E7+E8+E9+E10)</f>
        <v>421</v>
      </c>
      <c r="F12" s="5">
        <f>SUM(F2+F3+F4+F5+F6+F7+F8+F9+F10)</f>
        <v>423</v>
      </c>
      <c r="G12" s="5">
        <f>SUM(G2+G3+G4+G5+G6+G7+G8+G9+G10)</f>
        <v>395</v>
      </c>
      <c r="H12" s="5">
        <f>SUM(B12:G12)</f>
        <v>2963</v>
      </c>
      <c r="I12" s="5"/>
    </row>
    <row r="13" spans="1:9" ht="20">
      <c r="A13" s="2"/>
      <c r="B13" s="5"/>
      <c r="C13" s="5"/>
      <c r="D13" s="5"/>
      <c r="E13" s="5"/>
      <c r="F13" s="5"/>
      <c r="G13" s="6"/>
      <c r="H13" s="5"/>
      <c r="I13" s="5"/>
    </row>
    <row r="14" spans="1:9" ht="20">
      <c r="A14" s="2"/>
      <c r="B14" s="5"/>
      <c r="C14" s="5"/>
      <c r="D14" s="5"/>
      <c r="E14" s="5"/>
      <c r="F14" s="5"/>
      <c r="G14" s="6"/>
      <c r="H14" s="5"/>
      <c r="I14" s="5"/>
    </row>
    <row r="15" spans="1:9" ht="20">
      <c r="A15" s="2"/>
      <c r="B15" s="6"/>
      <c r="C15" s="6"/>
      <c r="D15" s="6"/>
      <c r="E15" s="6"/>
      <c r="F15" s="6"/>
      <c r="G15" s="6"/>
      <c r="H15" s="5"/>
      <c r="I15" s="5"/>
    </row>
    <row r="16" spans="1:9" ht="20">
      <c r="A16" s="2"/>
      <c r="B16" s="6"/>
      <c r="C16" s="6"/>
      <c r="D16" s="6"/>
      <c r="E16" s="6"/>
      <c r="F16" s="6"/>
      <c r="G16" s="6"/>
      <c r="H16" s="5"/>
      <c r="I16" s="5"/>
    </row>
    <row r="17" spans="1:7" ht="20">
      <c r="A17" s="2"/>
      <c r="B17" s="2"/>
      <c r="C17" s="2"/>
      <c r="D17" s="2"/>
      <c r="E17" s="2"/>
      <c r="F17" s="2"/>
      <c r="G17" s="2"/>
    </row>
  </sheetData>
  <sheetCalcPr fullCalcOnLoad="1"/>
  <phoneticPr fontId="1" type="noConversion"/>
  <pageMargins left="0.75" right="0.75" top="1" bottom="1" header="0.5" footer="0.5"/>
  <pageSetup paperSize="0" orientation="landscape" horizontalDpi="4294967292" verticalDpi="4294967292"/>
  <headerFooter>
    <oddHeader>&amp;L&amp;"Times,Regular"&amp;18Tetrad Analysis - &amp;"Times,Italic"Sordaria &amp;C&amp;"Times,Regular"&amp;18Counts from Fall 2017</oddHeader>
    <oddFooter>&amp;L&amp;"Times,Regular"&amp;18 1,713 (58%) of 2963 Asci were derived from _x000D_crossing-over._x000D__x000D_We estimate that the distance between the centomere and the spore color locus is 29 map units_x000D_</oddFooter>
  </headerFooter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UW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Clayton</dc:creator>
  <cp:lastModifiedBy>Mike Clayton</cp:lastModifiedBy>
  <cp:lastPrinted>2017-10-12T20:58:18Z</cp:lastPrinted>
  <dcterms:created xsi:type="dcterms:W3CDTF">2017-10-06T14:38:13Z</dcterms:created>
  <dcterms:modified xsi:type="dcterms:W3CDTF">2017-10-12T20:59:03Z</dcterms:modified>
</cp:coreProperties>
</file>